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H28" i="1"/>
  <c r="C28"/>
</calcChain>
</file>

<file path=xl/sharedStrings.xml><?xml version="1.0" encoding="utf-8"?>
<sst xmlns="http://schemas.openxmlformats.org/spreadsheetml/2006/main" count="46" uniqueCount="42">
  <si>
    <t>ОБАВЕШТЕЊЕ О ЗАКЉУЧЕНИМ УГОВОРИМА</t>
  </si>
  <si>
    <t>Све понуде су самосталне</t>
  </si>
  <si>
    <t>Број партија и предмет јавне набавке</t>
  </si>
  <si>
    <t>Процењена вредност партија</t>
  </si>
  <si>
    <t>Највиша понуђена цена</t>
  </si>
  <si>
    <t>Најнижа понуђена цена</t>
  </si>
  <si>
    <t>Бр.примљ.  понуда</t>
  </si>
  <si>
    <t>Добављач</t>
  </si>
  <si>
    <t>Угов.вредност  (без пдв-а)</t>
  </si>
  <si>
    <t>Назив и ознака из ОРН -3314000-медицински потрошни материјал, 33696500-лабораторијски реагенси</t>
  </si>
  <si>
    <t>Критеријум за доделу уговора: ''економски најповољнија понуда''</t>
  </si>
  <si>
    <t>Период важења уговора: 12 месеци</t>
  </si>
  <si>
    <t>Партија 1 – Прибор за седиментације – универзална карта</t>
  </si>
  <si>
    <t>Укупно</t>
  </si>
  <si>
    <t>"ProMedia", d.o.o.,Kikinda, m.b.8704210</t>
  </si>
  <si>
    <t>"Yunicom", d.o.o., Beograd, m.b.7445849</t>
  </si>
  <si>
    <t>"Superlab", d.o.o., Beograd, m.b.17051717</t>
  </si>
  <si>
    <t>"Makler"d.o.o, Beograd, m.b. 7721510</t>
  </si>
  <si>
    <t>"Eco Trade BG", d.o.o., Niš, m.b. 17121189</t>
  </si>
  <si>
    <t>"Sinofarm", d.o.o., Beograd, m.b. 6927602</t>
  </si>
  <si>
    <t>Назив установе: ОПШТА БОЛНИЦА ЛЕСКОВАЦ, Светозара Марковића 110,16000 Лесковац, e-mail:uprava.bolnice@bolnicaleskovac.org, www.bolnicaleskovac.org</t>
  </si>
  <si>
    <t>Здравство, набавка добара - Лабораторијски и трансфузиони материјал за потребе Опште болнице Лесковац, ЈН 27/18-О</t>
  </si>
  <si>
    <t>Јавна набавка у отвореном поступку објављена на Порталу јавних набавки 28.11.2018. године.</t>
  </si>
  <si>
    <t>Датум доношења Одлуке о додели уговора:12070 од 18.11.2018.г.</t>
  </si>
  <si>
    <t>Датум закључења уговора: 15.01.2018. године.</t>
  </si>
  <si>
    <t>"Nova Grosis", d.o.o., Niš, m.b.20642823</t>
  </si>
  <si>
    <t xml:space="preserve">Партија 2 - Лабораторијске хемикалије    </t>
  </si>
  <si>
    <t>Партија 3 – Остало лабораторијско стакло</t>
  </si>
  <si>
    <t>Партија 4 -  Лабораторијска пластика</t>
  </si>
  <si>
    <t>Партија 5 – Лабораторијска пластика - наставци</t>
  </si>
  <si>
    <t>Партија 6 – Материјал за узимање капиларне крв</t>
  </si>
  <si>
    <t>Партија 7 –  Траке за квалитативни преглед урина</t>
  </si>
  <si>
    <t>Партија 8 – Вакум епрувете, игле и држач за иглу и епрувету</t>
  </si>
  <si>
    <t>Партија 9 – Имунохематолошки реагенси за рад у трансфузиологији</t>
  </si>
  <si>
    <t>Партија 10 -Вакум епрувете и игле за узимање узорака</t>
  </si>
  <si>
    <t>Партија 11 – Ланцете</t>
  </si>
  <si>
    <t xml:space="preserve">Партија 12 – Микрокивете за одређ.хемоглобина код давалаца крви на преносном апарату </t>
  </si>
  <si>
    <t>Партија 14 – Трансфер  кесе</t>
  </si>
  <si>
    <t>Партија 13 – Систем за давање трансфузије са филтером и иглом</t>
  </si>
  <si>
    <t>"Scor"d.o.o, Niš, m.b.7651406</t>
  </si>
  <si>
    <t>"Borf", d.o.o., Kaludjerica, m.b. 17372297</t>
  </si>
  <si>
    <t>"Neo Medica", d.o.o.,Niš, m.b.17290100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</si>
</sst>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8"/>
      <name val="Arial"/>
      <family val="2"/>
      <charset val="238"/>
    </font>
    <font>
      <sz val="8"/>
      <name val="Tahoma"/>
      <family val="2"/>
      <charset val="238"/>
    </font>
    <font>
      <sz val="10"/>
      <name val="Tahoma"/>
      <family val="2"/>
      <charset val="238"/>
    </font>
    <font>
      <b/>
      <sz val="9"/>
      <name val="Tahoma"/>
      <family val="2"/>
      <charset val="238"/>
    </font>
    <font>
      <b/>
      <sz val="10"/>
      <name val="Arial"/>
      <family val="2"/>
      <charset val="238"/>
    </font>
    <font>
      <sz val="8"/>
      <color rgb="FF000000"/>
      <name val="Tahoma"/>
      <family val="2"/>
      <charset val="238"/>
    </font>
    <font>
      <sz val="9"/>
      <name val="Arial"/>
      <family val="2"/>
      <charset val="238"/>
    </font>
    <font>
      <sz val="12"/>
      <color rgb="FF000000"/>
      <name val="Times New Roman"/>
      <family val="1"/>
      <charset val="238"/>
    </font>
    <font>
      <sz val="10"/>
      <color rgb="FF000000"/>
      <name val="Tahoma"/>
      <family val="2"/>
    </font>
    <font>
      <b/>
      <sz val="9"/>
      <color rgb="FF000000"/>
      <name val="Tahoma"/>
      <family val="2"/>
    </font>
    <font>
      <b/>
      <sz val="8"/>
      <name val="Arial"/>
      <family val="2"/>
    </font>
    <font>
      <sz val="9"/>
      <name val="Tahoma"/>
      <family val="2"/>
    </font>
    <font>
      <sz val="10"/>
      <name val="Tahoma"/>
      <family val="2"/>
    </font>
    <font>
      <b/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sz val="10"/>
      <color theme="1"/>
      <name val="Tahoma"/>
      <family val="2"/>
      <charset val="238"/>
    </font>
    <font>
      <sz val="9"/>
      <color rgb="FF000000"/>
      <name val="Tahoma"/>
      <family val="2"/>
    </font>
    <font>
      <sz val="11"/>
      <color rgb="FF000000"/>
      <name val="Tahoma"/>
      <family val="2"/>
      <charset val="238"/>
    </font>
    <font>
      <sz val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5" fillId="0" borderId="3" xfId="0" applyFont="1" applyBorder="1" applyAlignment="1">
      <alignment horizontal="justify" vertical="center"/>
    </xf>
    <xf numFmtId="0" fontId="5" fillId="0" borderId="4" xfId="0" applyFont="1" applyBorder="1" applyAlignment="1">
      <alignment horizontal="justify" vertical="justify" textRotation="90"/>
    </xf>
    <xf numFmtId="0" fontId="1" fillId="0" borderId="7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7" fillId="2" borderId="0" xfId="0" applyFont="1" applyFill="1" applyAlignment="1">
      <alignment horizontal="right"/>
    </xf>
    <xf numFmtId="0" fontId="5" fillId="0" borderId="1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justify" vertical="center"/>
    </xf>
    <xf numFmtId="0" fontId="4" fillId="0" borderId="16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justify" vertical="center"/>
    </xf>
    <xf numFmtId="0" fontId="11" fillId="0" borderId="10" xfId="0" applyFont="1" applyBorder="1" applyAlignment="1">
      <alignment horizontal="justify" vertical="center"/>
    </xf>
    <xf numFmtId="4" fontId="10" fillId="0" borderId="0" xfId="0" applyNumberFormat="1" applyFont="1" applyBorder="1" applyAlignment="1">
      <alignment horizontal="center" wrapText="1"/>
    </xf>
    <xf numFmtId="4" fontId="9" fillId="2" borderId="11" xfId="0" applyNumberFormat="1" applyFont="1" applyFill="1" applyBorder="1" applyAlignment="1">
      <alignment horizontal="center" vertical="center"/>
    </xf>
    <xf numFmtId="4" fontId="7" fillId="0" borderId="6" xfId="0" applyNumberFormat="1" applyFont="1" applyBorder="1" applyAlignment="1">
      <alignment horizontal="center" vertical="center"/>
    </xf>
    <xf numFmtId="4" fontId="9" fillId="2" borderId="10" xfId="0" applyNumberFormat="1" applyFont="1" applyFill="1" applyBorder="1" applyAlignment="1">
      <alignment horizontal="center" vertical="center"/>
    </xf>
    <xf numFmtId="4" fontId="12" fillId="0" borderId="10" xfId="0" applyNumberFormat="1" applyFont="1" applyBorder="1" applyAlignment="1">
      <alignment horizontal="center" vertical="center"/>
    </xf>
    <xf numFmtId="4" fontId="13" fillId="0" borderId="10" xfId="0" applyNumberFormat="1" applyFont="1" applyBorder="1" applyAlignment="1">
      <alignment horizontal="center" vertical="center"/>
    </xf>
    <xf numFmtId="4" fontId="14" fillId="0" borderId="0" xfId="0" applyNumberFormat="1" applyFont="1" applyAlignment="1">
      <alignment horizontal="center"/>
    </xf>
    <xf numFmtId="0" fontId="1" fillId="0" borderId="1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6" fillId="0" borderId="12" xfId="0" applyFont="1" applyBorder="1" applyAlignment="1">
      <alignment horizontal="justify" vertical="center"/>
    </xf>
    <xf numFmtId="0" fontId="6" fillId="0" borderId="13" xfId="0" applyFont="1" applyBorder="1" applyAlignment="1">
      <alignment horizontal="justify" vertical="center"/>
    </xf>
    <xf numFmtId="0" fontId="8" fillId="0" borderId="0" xfId="0" applyFont="1" applyAlignment="1">
      <alignment wrapText="1"/>
    </xf>
    <xf numFmtId="0" fontId="6" fillId="0" borderId="9" xfId="0" applyFont="1" applyBorder="1"/>
    <xf numFmtId="0" fontId="6" fillId="0" borderId="10" xfId="0" applyFont="1" applyBorder="1"/>
    <xf numFmtId="0" fontId="6" fillId="0" borderId="12" xfId="0" applyFont="1" applyBorder="1" applyAlignment="1">
      <alignment vertical="justify"/>
    </xf>
    <xf numFmtId="0" fontId="6" fillId="0" borderId="13" xfId="0" applyFont="1" applyBorder="1" applyAlignment="1">
      <alignment vertical="justify"/>
    </xf>
    <xf numFmtId="0" fontId="2" fillId="0" borderId="0" xfId="0" applyFont="1" applyAlignment="1">
      <alignment horizontal="justify" vertical="center"/>
    </xf>
    <xf numFmtId="0" fontId="3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justify" vertical="justify"/>
    </xf>
    <xf numFmtId="0" fontId="6" fillId="0" borderId="15" xfId="0" applyFont="1" applyBorder="1" applyAlignment="1">
      <alignment horizontal="justify" vertical="justify"/>
    </xf>
    <xf numFmtId="0" fontId="16" fillId="0" borderId="0" xfId="0" applyFont="1" applyAlignment="1">
      <alignment horizontal="left"/>
    </xf>
    <xf numFmtId="4" fontId="13" fillId="0" borderId="8" xfId="0" applyNumberFormat="1" applyFont="1" applyBorder="1" applyAlignment="1">
      <alignment horizontal="center" vertical="center"/>
    </xf>
    <xf numFmtId="4" fontId="13" fillId="0" borderId="6" xfId="0" applyNumberFormat="1" applyFont="1" applyBorder="1" applyAlignment="1">
      <alignment horizontal="center" vertical="center"/>
    </xf>
    <xf numFmtId="0" fontId="6" fillId="0" borderId="12" xfId="0" applyFont="1" applyBorder="1" applyAlignment="1">
      <alignment horizontal="justify"/>
    </xf>
    <xf numFmtId="0" fontId="6" fillId="0" borderId="13" xfId="0" applyFont="1" applyBorder="1" applyAlignment="1">
      <alignment horizontal="justify"/>
    </xf>
    <xf numFmtId="4" fontId="17" fillId="2" borderId="11" xfId="0" applyNumberFormat="1" applyFont="1" applyFill="1" applyBorder="1" applyAlignment="1">
      <alignment horizontal="center" vertical="center"/>
    </xf>
    <xf numFmtId="4" fontId="14" fillId="0" borderId="10" xfId="0" applyNumberFormat="1" applyFont="1" applyBorder="1" applyAlignment="1">
      <alignment horizontal="center"/>
    </xf>
    <xf numFmtId="0" fontId="15" fillId="0" borderId="0" xfId="0" applyFont="1" applyBorder="1" applyAlignment="1">
      <alignment wrapText="1"/>
    </xf>
    <xf numFmtId="0" fontId="18" fillId="0" borderId="12" xfId="0" applyFont="1" applyBorder="1" applyAlignment="1">
      <alignment horizontal="center" vertical="center"/>
    </xf>
    <xf numFmtId="0" fontId="18" fillId="0" borderId="13" xfId="0" applyFont="1" applyBorder="1" applyAlignment="1">
      <alignment horizontal="center" vertical="center"/>
    </xf>
    <xf numFmtId="4" fontId="10" fillId="0" borderId="10" xfId="0" applyNumberFormat="1" applyFont="1" applyBorder="1" applyAlignment="1">
      <alignment horizontal="center" wrapText="1"/>
    </xf>
    <xf numFmtId="4" fontId="10" fillId="0" borderId="18" xfId="0" applyNumberFormat="1" applyFont="1" applyBorder="1" applyAlignment="1">
      <alignment horizontal="center" wrapText="1"/>
    </xf>
    <xf numFmtId="4" fontId="10" fillId="0" borderId="11" xfId="0" applyNumberFormat="1" applyFont="1" applyBorder="1" applyAlignment="1">
      <alignment horizontal="center" wrapText="1"/>
    </xf>
    <xf numFmtId="4" fontId="10" fillId="0" borderId="13" xfId="0" applyNumberFormat="1" applyFont="1" applyBorder="1" applyAlignment="1">
      <alignment horizontal="center" wrapText="1"/>
    </xf>
    <xf numFmtId="0" fontId="11" fillId="0" borderId="19" xfId="0" applyFont="1" applyBorder="1" applyAlignment="1">
      <alignment horizontal="justify" vertical="center"/>
    </xf>
    <xf numFmtId="4" fontId="17" fillId="2" borderId="17" xfId="0" applyNumberFormat="1" applyFont="1" applyFill="1" applyBorder="1" applyAlignment="1">
      <alignment horizontal="center" vertical="center"/>
    </xf>
    <xf numFmtId="4" fontId="17" fillId="2" borderId="10" xfId="0" applyNumberFormat="1" applyFont="1" applyFill="1" applyBorder="1" applyAlignment="1">
      <alignment horizontal="center" vertical="center"/>
    </xf>
    <xf numFmtId="4" fontId="19" fillId="0" borderId="10" xfId="0" applyNumberFormat="1" applyFont="1" applyBorder="1" applyAlignment="1">
      <alignment horizontal="center" vertical="center"/>
    </xf>
    <xf numFmtId="0" fontId="3" fillId="0" borderId="0" xfId="0" applyFont="1" applyAlignment="1">
      <alignment horizontal="justify" vertical="center"/>
    </xf>
    <xf numFmtId="0" fontId="0" fillId="0" borderId="20" xfId="0" applyBorder="1" applyAlignment="1">
      <alignment horizontal="center"/>
    </xf>
    <xf numFmtId="0" fontId="1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0"/>
  <sheetViews>
    <sheetView tabSelected="1" topLeftCell="A18" workbookViewId="0">
      <selection activeCell="K28" sqref="K28"/>
    </sheetView>
  </sheetViews>
  <sheetFormatPr defaultRowHeight="15"/>
  <cols>
    <col min="2" max="2" width="18.7109375" customWidth="1"/>
    <col min="3" max="3" width="13.42578125" style="19" customWidth="1"/>
    <col min="4" max="4" width="12" style="19" customWidth="1"/>
    <col min="5" max="5" width="11.28515625" style="19" customWidth="1"/>
    <col min="6" max="6" width="3.7109375" customWidth="1"/>
    <col min="7" max="7" width="16.7109375" customWidth="1"/>
    <col min="8" max="8" width="13.85546875" customWidth="1"/>
  </cols>
  <sheetData>
    <row r="1" spans="1:9">
      <c r="A1" s="53" t="s">
        <v>0</v>
      </c>
      <c r="B1" s="53"/>
      <c r="C1" s="53"/>
      <c r="D1" s="53"/>
      <c r="E1" s="53"/>
      <c r="F1" s="53"/>
      <c r="G1" s="53"/>
      <c r="H1" s="53"/>
    </row>
    <row r="2" spans="1:9">
      <c r="A2" s="27" t="s">
        <v>20</v>
      </c>
      <c r="B2" s="27"/>
      <c r="C2" s="27"/>
      <c r="D2" s="27"/>
      <c r="E2" s="27"/>
      <c r="F2" s="27"/>
      <c r="G2" s="27"/>
      <c r="H2" s="27"/>
    </row>
    <row r="3" spans="1:9" ht="13.5" customHeight="1">
      <c r="A3" s="27"/>
      <c r="B3" s="27"/>
      <c r="C3" s="27"/>
      <c r="D3" s="27"/>
      <c r="E3" s="27"/>
      <c r="F3" s="27"/>
      <c r="G3" s="27"/>
      <c r="H3" s="27"/>
    </row>
    <row r="4" spans="1:9" ht="30" customHeight="1">
      <c r="A4" s="51" t="s">
        <v>21</v>
      </c>
      <c r="B4" s="51"/>
      <c r="C4" s="51"/>
      <c r="D4" s="51"/>
      <c r="E4" s="51"/>
      <c r="F4" s="51"/>
      <c r="G4" s="51"/>
      <c r="H4" s="51"/>
    </row>
    <row r="5" spans="1:9">
      <c r="A5" s="28" t="s">
        <v>22</v>
      </c>
      <c r="B5" s="28"/>
      <c r="C5" s="28"/>
      <c r="D5" s="28"/>
      <c r="E5" s="28"/>
      <c r="F5" s="28"/>
      <c r="G5" s="28"/>
      <c r="H5" s="28"/>
    </row>
    <row r="6" spans="1:9">
      <c r="A6" s="28" t="s">
        <v>9</v>
      </c>
      <c r="B6" s="28"/>
      <c r="C6" s="28"/>
      <c r="D6" s="28"/>
      <c r="E6" s="28"/>
      <c r="F6" s="28"/>
      <c r="G6" s="28"/>
      <c r="H6" s="28"/>
    </row>
    <row r="7" spans="1:9">
      <c r="A7" s="28" t="s">
        <v>10</v>
      </c>
      <c r="B7" s="28"/>
      <c r="C7" s="28"/>
      <c r="D7" s="28"/>
      <c r="E7" s="28"/>
      <c r="F7" s="28"/>
      <c r="G7" s="28"/>
      <c r="H7" s="28"/>
    </row>
    <row r="8" spans="1:9">
      <c r="A8" s="28" t="s">
        <v>23</v>
      </c>
      <c r="B8" s="28"/>
      <c r="C8" s="28"/>
      <c r="D8" s="28"/>
      <c r="E8" s="28"/>
      <c r="F8" s="28"/>
      <c r="G8" s="28"/>
      <c r="H8" s="28"/>
    </row>
    <row r="9" spans="1:9">
      <c r="A9" s="28" t="s">
        <v>1</v>
      </c>
      <c r="B9" s="28"/>
      <c r="C9" s="28"/>
      <c r="D9" s="28"/>
      <c r="E9" s="28"/>
      <c r="F9" s="28"/>
      <c r="G9" s="28"/>
      <c r="H9" s="28"/>
    </row>
    <row r="10" spans="1:9">
      <c r="A10" s="33" t="s">
        <v>24</v>
      </c>
      <c r="B10" s="33"/>
      <c r="C10" s="33"/>
      <c r="D10" s="33"/>
      <c r="E10" s="33"/>
      <c r="F10" s="33"/>
      <c r="G10" s="33"/>
      <c r="H10" s="33"/>
    </row>
    <row r="11" spans="1:9">
      <c r="A11" s="28" t="s">
        <v>11</v>
      </c>
      <c r="B11" s="28"/>
      <c r="C11" s="28"/>
      <c r="D11" s="28"/>
      <c r="E11" s="28"/>
      <c r="F11" s="28"/>
      <c r="G11" s="28"/>
      <c r="H11" s="28"/>
    </row>
    <row r="12" spans="1:9" ht="15.75" thickBot="1">
      <c r="A12" s="52"/>
      <c r="B12" s="52"/>
      <c r="C12" s="52"/>
      <c r="D12" s="52"/>
      <c r="E12" s="52"/>
      <c r="F12" s="52"/>
      <c r="G12" s="52"/>
      <c r="H12" s="52"/>
    </row>
    <row r="13" spans="1:9" ht="60" customHeight="1" thickBot="1">
      <c r="A13" s="29" t="s">
        <v>2</v>
      </c>
      <c r="B13" s="30"/>
      <c r="C13" s="8" t="s">
        <v>3</v>
      </c>
      <c r="D13" s="1" t="s">
        <v>4</v>
      </c>
      <c r="E13" s="1" t="s">
        <v>5</v>
      </c>
      <c r="F13" s="2" t="s">
        <v>6</v>
      </c>
      <c r="G13" s="6" t="s">
        <v>7</v>
      </c>
      <c r="H13" s="7" t="s">
        <v>8</v>
      </c>
    </row>
    <row r="14" spans="1:9" ht="39" customHeight="1">
      <c r="A14" s="31" t="s">
        <v>12</v>
      </c>
      <c r="B14" s="32"/>
      <c r="C14" s="48">
        <v>90000</v>
      </c>
      <c r="D14" s="34">
        <v>94000</v>
      </c>
      <c r="E14" s="35">
        <v>94000</v>
      </c>
      <c r="F14" s="3">
        <v>1</v>
      </c>
      <c r="G14" s="9" t="s">
        <v>14</v>
      </c>
      <c r="H14" s="13">
        <v>94000</v>
      </c>
      <c r="I14" s="47"/>
    </row>
    <row r="15" spans="1:9" ht="37.5" customHeight="1">
      <c r="A15" s="25" t="s">
        <v>26</v>
      </c>
      <c r="B15" s="26"/>
      <c r="C15" s="38">
        <v>213000</v>
      </c>
      <c r="D15" s="14">
        <v>230102.8</v>
      </c>
      <c r="E15" s="12">
        <v>230102.8</v>
      </c>
      <c r="F15" s="4">
        <v>1</v>
      </c>
      <c r="G15" s="10" t="s">
        <v>25</v>
      </c>
      <c r="H15" s="14">
        <v>230102.8</v>
      </c>
    </row>
    <row r="16" spans="1:9" ht="44.25" customHeight="1">
      <c r="A16" s="20" t="s">
        <v>27</v>
      </c>
      <c r="B16" s="21"/>
      <c r="C16" s="38">
        <v>96000</v>
      </c>
      <c r="D16" s="16">
        <v>121500</v>
      </c>
      <c r="E16" s="16">
        <v>88940</v>
      </c>
      <c r="F16" s="4">
        <v>2</v>
      </c>
      <c r="G16" s="10" t="s">
        <v>16</v>
      </c>
      <c r="H16" s="15">
        <v>88940</v>
      </c>
    </row>
    <row r="17" spans="1:8" ht="36.75" customHeight="1">
      <c r="A17" s="23" t="s">
        <v>28</v>
      </c>
      <c r="B17" s="24"/>
      <c r="C17" s="38">
        <v>260000</v>
      </c>
      <c r="D17" s="16">
        <v>259000</v>
      </c>
      <c r="E17" s="16">
        <v>258000</v>
      </c>
      <c r="F17" s="4">
        <v>2</v>
      </c>
      <c r="G17" s="10" t="s">
        <v>14</v>
      </c>
      <c r="H17" s="16">
        <v>258000</v>
      </c>
    </row>
    <row r="18" spans="1:8" ht="39" customHeight="1">
      <c r="A18" s="20" t="s">
        <v>29</v>
      </c>
      <c r="B18" s="21"/>
      <c r="C18" s="38">
        <v>30300</v>
      </c>
      <c r="D18" s="16">
        <v>30200</v>
      </c>
      <c r="E18" s="16">
        <v>27900</v>
      </c>
      <c r="F18" s="4">
        <v>4</v>
      </c>
      <c r="G18" s="10" t="s">
        <v>16</v>
      </c>
      <c r="H18" s="16">
        <v>27900</v>
      </c>
    </row>
    <row r="19" spans="1:8" ht="42.75" customHeight="1">
      <c r="A19" s="36" t="s">
        <v>30</v>
      </c>
      <c r="B19" s="37"/>
      <c r="C19" s="38">
        <v>85000</v>
      </c>
      <c r="D19" s="16">
        <v>127000</v>
      </c>
      <c r="E19" s="16">
        <v>84000</v>
      </c>
      <c r="F19" s="4">
        <v>4</v>
      </c>
      <c r="G19" s="10" t="s">
        <v>41</v>
      </c>
      <c r="H19" s="16">
        <v>84000</v>
      </c>
    </row>
    <row r="20" spans="1:8" ht="38.25" customHeight="1">
      <c r="A20" s="20" t="s">
        <v>31</v>
      </c>
      <c r="B20" s="21"/>
      <c r="C20" s="38">
        <v>52800</v>
      </c>
      <c r="D20" s="16">
        <v>72360</v>
      </c>
      <c r="E20" s="16">
        <v>47460</v>
      </c>
      <c r="F20" s="4">
        <v>2</v>
      </c>
      <c r="G20" s="10" t="s">
        <v>16</v>
      </c>
      <c r="H20" s="16">
        <v>47460</v>
      </c>
    </row>
    <row r="21" spans="1:8" ht="34.5" customHeight="1">
      <c r="A21" s="20" t="s">
        <v>32</v>
      </c>
      <c r="B21" s="21"/>
      <c r="C21" s="38">
        <v>209100</v>
      </c>
      <c r="D21" s="16">
        <v>209077.5</v>
      </c>
      <c r="E21" s="16">
        <v>209077.5</v>
      </c>
      <c r="F21" s="4">
        <v>1</v>
      </c>
      <c r="G21" s="10" t="s">
        <v>39</v>
      </c>
      <c r="H21" s="16">
        <v>209077.5</v>
      </c>
    </row>
    <row r="22" spans="1:8" ht="33.75" customHeight="1">
      <c r="A22" s="20" t="s">
        <v>33</v>
      </c>
      <c r="B22" s="21"/>
      <c r="C22" s="38">
        <v>1205000</v>
      </c>
      <c r="D22" s="16">
        <v>1204697.6000000001</v>
      </c>
      <c r="E22" s="50">
        <v>1204697.6000000001</v>
      </c>
      <c r="F22" s="4">
        <v>1</v>
      </c>
      <c r="G22" s="10" t="s">
        <v>17</v>
      </c>
      <c r="H22" s="16">
        <v>1205000</v>
      </c>
    </row>
    <row r="23" spans="1:8" ht="39" customHeight="1">
      <c r="A23" s="20" t="s">
        <v>34</v>
      </c>
      <c r="B23" s="21"/>
      <c r="C23" s="38">
        <v>335800</v>
      </c>
      <c r="D23" s="16">
        <v>334100</v>
      </c>
      <c r="E23" s="16">
        <v>330450</v>
      </c>
      <c r="F23" s="4">
        <v>2</v>
      </c>
      <c r="G23" s="10" t="s">
        <v>18</v>
      </c>
      <c r="H23" s="16">
        <v>330450</v>
      </c>
    </row>
    <row r="24" spans="1:8" ht="45.75" customHeight="1">
      <c r="A24" s="20" t="s">
        <v>35</v>
      </c>
      <c r="B24" s="21"/>
      <c r="C24" s="38">
        <v>126000</v>
      </c>
      <c r="D24" s="16">
        <v>156000</v>
      </c>
      <c r="E24" s="16">
        <v>102000</v>
      </c>
      <c r="F24" s="4">
        <v>4</v>
      </c>
      <c r="G24" s="10" t="s">
        <v>19</v>
      </c>
      <c r="H24" s="16">
        <v>102000</v>
      </c>
    </row>
    <row r="25" spans="1:8" ht="44.25" customHeight="1">
      <c r="A25" s="20" t="s">
        <v>36</v>
      </c>
      <c r="B25" s="21"/>
      <c r="C25" s="38">
        <v>50000</v>
      </c>
      <c r="D25" s="16">
        <v>49000</v>
      </c>
      <c r="E25" s="16">
        <v>46000</v>
      </c>
      <c r="F25" s="4">
        <v>2</v>
      </c>
      <c r="G25" s="10" t="s">
        <v>40</v>
      </c>
      <c r="H25" s="16">
        <v>46000</v>
      </c>
    </row>
    <row r="26" spans="1:8" ht="45" customHeight="1">
      <c r="A26" s="20" t="s">
        <v>38</v>
      </c>
      <c r="B26" s="21"/>
      <c r="C26" s="38">
        <v>83000</v>
      </c>
      <c r="D26" s="16">
        <v>92250</v>
      </c>
      <c r="E26" s="16">
        <v>76500</v>
      </c>
      <c r="F26" s="4">
        <v>3</v>
      </c>
      <c r="G26" s="10" t="s">
        <v>19</v>
      </c>
      <c r="H26" s="16">
        <v>76500</v>
      </c>
    </row>
    <row r="27" spans="1:8" ht="24" customHeight="1">
      <c r="A27" s="20" t="s">
        <v>37</v>
      </c>
      <c r="B27" s="21"/>
      <c r="C27" s="49">
        <v>24000</v>
      </c>
      <c r="D27" s="16">
        <v>24000</v>
      </c>
      <c r="E27" s="16">
        <v>24000</v>
      </c>
      <c r="F27" s="18">
        <v>1</v>
      </c>
      <c r="G27" s="10" t="s">
        <v>15</v>
      </c>
      <c r="H27" s="16">
        <v>24000</v>
      </c>
    </row>
    <row r="28" spans="1:8" ht="24" customHeight="1">
      <c r="A28" s="41" t="s">
        <v>13</v>
      </c>
      <c r="B28" s="42"/>
      <c r="C28" s="43">
        <f>SUM(C13:C27)</f>
        <v>2860000</v>
      </c>
      <c r="D28" s="45"/>
      <c r="E28" s="44"/>
      <c r="F28" s="44"/>
      <c r="G28" s="46"/>
      <c r="H28" s="39">
        <f>SUM(H13:H27)</f>
        <v>2823430.3</v>
      </c>
    </row>
    <row r="29" spans="1:8">
      <c r="A29" s="5"/>
      <c r="B29" s="40"/>
      <c r="C29" s="11"/>
      <c r="H29" s="17"/>
    </row>
    <row r="30" spans="1:8" ht="15.75">
      <c r="A30" s="5"/>
      <c r="B30" s="22"/>
      <c r="C30" s="22"/>
    </row>
  </sheetData>
  <mergeCells count="29">
    <mergeCell ref="D28:G28"/>
    <mergeCell ref="A12:H12"/>
    <mergeCell ref="A15:B15"/>
    <mergeCell ref="A1:H1"/>
    <mergeCell ref="A2:H3"/>
    <mergeCell ref="A5:H5"/>
    <mergeCell ref="A13:B13"/>
    <mergeCell ref="A14:B14"/>
    <mergeCell ref="A4:H4"/>
    <mergeCell ref="A11:H11"/>
    <mergeCell ref="A10:H10"/>
    <mergeCell ref="A9:H9"/>
    <mergeCell ref="A8:H8"/>
    <mergeCell ref="A7:H7"/>
    <mergeCell ref="A6:H6"/>
    <mergeCell ref="A27:B27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8:B28"/>
    <mergeCell ref="B30:C30"/>
  </mergeCells>
  <pageMargins left="0" right="0" top="0.15748031496062992" bottom="0.15748031496062992" header="0.11811023622047245" footer="0.11811023622047245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2019-01-16T11:50:23Z</dcterms:modified>
</cp:coreProperties>
</file>